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cmay\Desktop\DR - BLOQUE 2\"/>
    </mc:Choice>
  </mc:AlternateContent>
  <xr:revisionPtr revIDLastSave="0" documentId="13_ncr:1_{19FDBD64-9BCC-4D11-A240-EB62C0FC29AB}"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<sst xmlns="http://schemas.openxmlformats.org/spreadsheetml/2006/main" count="8065" uniqueCount="1828">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</sst>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7" zoomScale="70" zoomScaleNormal="70" zoomScaleSheetLayoutView="100" workbookViewId="0">
      <selection activeCell="A11" sqref="A11:L11"/>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c r="A10" s="156" t="s">
        <v>444</v>
      </c>
      <c r="B10" s="157"/>
      <c r="C10" s="149" t="str">
        <f>VLOOKUP(A10,Listado!A6:R456,6,0)</f>
        <v>G. OPERACIÓN E INSPECCIÓN</v>
      </c>
      <c r="D10" s="149"/>
      <c r="E10" s="149"/>
      <c r="F10" s="149"/>
      <c r="G10" s="149" t="str">
        <f>VLOOKUP(A10,Listado!A6:R456,7,0)</f>
        <v>Técnico/a 3</v>
      </c>
      <c r="H10" s="149"/>
      <c r="I10" s="150" t="str">
        <f>VLOOKUP(A10,Listado!A6:R456,2,0)</f>
        <v>Técnico Inspección de Infraestructuras.</v>
      </c>
      <c r="J10" s="151"/>
      <c r="K10" s="149" t="str">
        <f>VLOOKUP(A10,Listado!A6:R456,11,0)</f>
        <v>Girona</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03.2" customHeight="1" thickTop="1" thickBot="1">
      <c r="A17" s="197" t="str">
        <f>VLOOKUP(A10,Listado!A6:R456,18,0)</f>
        <v>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251"/>
      <c r="E94" s="251"/>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252" t="s">
        <v>284</v>
      </c>
      <c r="G96" s="252"/>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lcP+lERF98I7VwM/8qly74GsfZpOhEv5FNEJQPeheG0izxmkfiedZVsDxoGB1TOTSU/qkFxJDH0P2UDwCe50sA==" saltValue="BM75JYGNiyOIFZDM9Khvj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2022-09-29T13:40:36Z</dcterms:modified>
</cp:coreProperties>
</file>